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36\Tera-SV01\1 総務課\7 ホームページ\★mysite2020\tender\r7\r7-0\"/>
    </mc:Choice>
  </mc:AlternateContent>
  <xr:revisionPtr revIDLastSave="0" documentId="13_ncr:1_{3759C1E2-933F-4C7D-824C-C87CE080D198}" xr6:coauthVersionLast="47" xr6:coauthVersionMax="47" xr10:uidLastSave="{00000000-0000-0000-0000-000000000000}"/>
  <bookViews>
    <workbookView xWindow="1020" yWindow="450" windowWidth="24540" windowHeight="14490" xr2:uid="{829F2ECE-169D-4549-921F-20E0A3F5EB55}"/>
  </bookViews>
  <sheets>
    <sheet name="事前公表箇所一覧" sheetId="2" r:id="rId1"/>
    <sheet name="Sheet1" sheetId="1" r:id="rId2"/>
  </sheets>
  <definedNames>
    <definedName name="_xlnm._FilterDatabase" localSheetId="0" hidden="1">事前公表箇所一覧!$A$5:$I$5</definedName>
    <definedName name="_xlnm.Print_Area" localSheetId="0">事前公表箇所一覧!$A$1:$I$46</definedName>
    <definedName name="_xlnm.Print_Titles" localSheetId="0">事前公表箇所一覧!$3:$5</definedName>
  </definedNames>
  <calcPr calcId="191029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2" l="1"/>
  <c r="H39" i="2"/>
  <c r="H15" i="2" l="1"/>
  <c r="H14" i="2"/>
  <c r="A14" i="2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7" i="2" l="1"/>
  <c r="A8" i="2" s="1"/>
  <c r="A9" i="2" s="1"/>
  <c r="A10" i="2" s="1"/>
  <c r="A11" i="2" s="1"/>
  <c r="A12" i="2" s="1"/>
  <c r="A13" i="2" s="1"/>
</calcChain>
</file>

<file path=xl/sharedStrings.xml><?xml version="1.0" encoding="utf-8"?>
<sst xmlns="http://schemas.openxmlformats.org/spreadsheetml/2006/main" count="210" uniqueCount="88">
  <si>
    <t>地区</t>
    <rPh sb="0" eb="2">
      <t>チク</t>
    </rPh>
    <phoneticPr fontId="7"/>
  </si>
  <si>
    <t>事業場所</t>
  </si>
  <si>
    <t>樹種</t>
    <rPh sb="0" eb="2">
      <t>ジュシュ</t>
    </rPh>
    <phoneticPr fontId="7"/>
  </si>
  <si>
    <t>林齢</t>
    <rPh sb="0" eb="1">
      <t>リン</t>
    </rPh>
    <rPh sb="1" eb="2">
      <t>レイ</t>
    </rPh>
    <phoneticPr fontId="8"/>
  </si>
  <si>
    <t>伐採
方法</t>
    <rPh sb="0" eb="2">
      <t>バッサイ</t>
    </rPh>
    <rPh sb="3" eb="5">
      <t>ホウホウ</t>
    </rPh>
    <phoneticPr fontId="8"/>
  </si>
  <si>
    <t>合計</t>
    <rPh sb="0" eb="2">
      <t>ゴウケイ</t>
    </rPh>
    <phoneticPr fontId="9"/>
  </si>
  <si>
    <t>(ｍ3)</t>
  </si>
  <si>
    <t>定性</t>
    <rPh sb="0" eb="2">
      <t>テイセイ</t>
    </rPh>
    <phoneticPr fontId="9"/>
  </si>
  <si>
    <t>番号</t>
    <rPh sb="0" eb="2">
      <t>バンゴウ</t>
    </rPh>
    <phoneticPr fontId="7"/>
  </si>
  <si>
    <t>事業量</t>
    <rPh sb="0" eb="3">
      <t>ジギョウリョウ</t>
    </rPh>
    <phoneticPr fontId="7"/>
  </si>
  <si>
    <t>予定面積</t>
    <rPh sb="0" eb="2">
      <t>ヨテイ</t>
    </rPh>
    <rPh sb="2" eb="4">
      <t>メンセキ</t>
    </rPh>
    <phoneticPr fontId="1"/>
  </si>
  <si>
    <t>予定材積</t>
    <rPh sb="0" eb="2">
      <t>ヨテイ</t>
    </rPh>
    <rPh sb="2" eb="4">
      <t>ザイセキ</t>
    </rPh>
    <phoneticPr fontId="1"/>
  </si>
  <si>
    <t>(ha)</t>
    <phoneticPr fontId="1"/>
  </si>
  <si>
    <t>1</t>
    <phoneticPr fontId="1"/>
  </si>
  <si>
    <t>○</t>
    <phoneticPr fontId="1"/>
  </si>
  <si>
    <t>面積、材積については現時点での概算です。</t>
    <rPh sb="0" eb="2">
      <t>メンセキ</t>
    </rPh>
    <rPh sb="3" eb="5">
      <t>ザイセキ</t>
    </rPh>
    <rPh sb="10" eb="13">
      <t>ゲンジテン</t>
    </rPh>
    <rPh sb="15" eb="17">
      <t>ガイサン</t>
    </rPh>
    <phoneticPr fontId="1"/>
  </si>
  <si>
    <t>事前公表時点での予定箇所であり、道路等の状況や、林内状況等により変更となる場合もあります。</t>
    <rPh sb="0" eb="2">
      <t>ジゼン</t>
    </rPh>
    <rPh sb="2" eb="4">
      <t>コウヒョウ</t>
    </rPh>
    <rPh sb="4" eb="6">
      <t>ジテン</t>
    </rPh>
    <rPh sb="8" eb="10">
      <t>ヨテイ</t>
    </rPh>
    <rPh sb="10" eb="12">
      <t>カショ</t>
    </rPh>
    <rPh sb="16" eb="18">
      <t>ドウロ</t>
    </rPh>
    <rPh sb="18" eb="19">
      <t>トウ</t>
    </rPh>
    <rPh sb="20" eb="22">
      <t>ジョウキョウ</t>
    </rPh>
    <rPh sb="24" eb="26">
      <t>リンナイ</t>
    </rPh>
    <rPh sb="26" eb="28">
      <t>ジョウキョウ</t>
    </rPh>
    <rPh sb="28" eb="29">
      <t>トウ</t>
    </rPh>
    <rPh sb="32" eb="34">
      <t>ヘンコウ</t>
    </rPh>
    <rPh sb="37" eb="39">
      <t>バアイ</t>
    </rPh>
    <phoneticPr fontId="1"/>
  </si>
  <si>
    <t>54,55</t>
  </si>
  <si>
    <t>鹿角市尾去沢字水沢3-50内外5件</t>
  </si>
  <si>
    <t>鹿角市尾去沢字板割沢30内</t>
  </si>
  <si>
    <t>大館市比内町八木橋字谷地頭49内外1筆外１字1筆</t>
  </si>
  <si>
    <t>北秋田市阿仁前田字惣内滝ノ上75-2内</t>
  </si>
  <si>
    <t>北秋田市阿仁幸屋渡字馬見長根久右ヱ門森1-4内外2件</t>
  </si>
  <si>
    <t>上小阿仁村仏社字冷水沢2内</t>
  </si>
  <si>
    <t>三種町鹿渡字小羽根川75-1内外3筆外1字1筆</t>
  </si>
  <si>
    <t>三種町鹿渡字猿田大沢33-1内外6筆</t>
  </si>
  <si>
    <t>南秋田郡五城目町馬場目字下袖ノ沢13-1内外1字1筆</t>
  </si>
  <si>
    <t>秋田市上新城湯ノ里字愛子山1-2内</t>
  </si>
  <si>
    <t>秋田市上新城石名坂字比内沢85-5内外51筆外1件</t>
  </si>
  <si>
    <t>秋田市太平山谷字谷山9-1内</t>
  </si>
  <si>
    <t>秋田市河辺岩見字木滝沢口49内外1筆</t>
  </si>
  <si>
    <t>秋田市雄和萱ヶ沢字土場尻42-1内外3筆</t>
  </si>
  <si>
    <t>にかほ市畑字中ノ森7-7内外2筆</t>
  </si>
  <si>
    <t>にかほ市馬場字冬師山9-12内</t>
  </si>
  <si>
    <t>由利本荘市羽広字松山57内</t>
  </si>
  <si>
    <t>由利本荘市羽広字栩ノ木41-8内</t>
  </si>
  <si>
    <t>由利本荘市高尾字孫太郎24内</t>
  </si>
  <si>
    <t>由利本荘市滝字芋ノ沢69-2内外1字1筆</t>
  </si>
  <si>
    <t>大仙市協和上淀川字五百刈田280内外2筆外2件</t>
  </si>
  <si>
    <t>大仙市協和荒川字木仏沢3-1内外1筆</t>
  </si>
  <si>
    <t>仙北市西木町上桧木内字堀内502-4内外1字1筆</t>
  </si>
  <si>
    <t>仙北市西木町小山田字石川原293-1内外1件</t>
  </si>
  <si>
    <t>横手市山内大松川字外山水上14-1内外1件</t>
  </si>
  <si>
    <t>横手市山内土渕字虫内107内外3件</t>
  </si>
  <si>
    <t>雄勝郡羽後町上到米字相ノ沢山1-1内外1筆外2件</t>
  </si>
  <si>
    <t>42,51,52,53</t>
  </si>
  <si>
    <t>47,48</t>
  </si>
  <si>
    <t>43,53,55</t>
  </si>
  <si>
    <t>54,55,56</t>
  </si>
  <si>
    <t>57,58,59</t>
  </si>
  <si>
    <t>48,52,53,54</t>
  </si>
  <si>
    <t>51,52</t>
  </si>
  <si>
    <t>44,45</t>
  </si>
  <si>
    <t>43,44</t>
  </si>
  <si>
    <t>42,45</t>
  </si>
  <si>
    <t>38,39,40</t>
  </si>
  <si>
    <t>58,59,60</t>
  </si>
  <si>
    <t>50,51</t>
  </si>
  <si>
    <t>42,43</t>
  </si>
  <si>
    <t>46,52,53</t>
  </si>
  <si>
    <t>41,42</t>
  </si>
  <si>
    <t>40,41,46,61</t>
  </si>
  <si>
    <t>44,45,46,47</t>
  </si>
  <si>
    <t>43,44,45,46</t>
  </si>
  <si>
    <t>鹿角</t>
    <rPh sb="0" eb="2">
      <t>カヅノ</t>
    </rPh>
    <phoneticPr fontId="1"/>
  </si>
  <si>
    <t>北秋田</t>
    <rPh sb="0" eb="3">
      <t>キタアキタ</t>
    </rPh>
    <phoneticPr fontId="1"/>
  </si>
  <si>
    <t>山本</t>
    <rPh sb="0" eb="2">
      <t>ヤマモト</t>
    </rPh>
    <phoneticPr fontId="1"/>
  </si>
  <si>
    <t>秋田</t>
    <rPh sb="0" eb="2">
      <t>アキタ</t>
    </rPh>
    <phoneticPr fontId="1"/>
  </si>
  <si>
    <t>由利</t>
    <rPh sb="0" eb="2">
      <t>ユリ</t>
    </rPh>
    <phoneticPr fontId="1"/>
  </si>
  <si>
    <t>仙北</t>
    <rPh sb="0" eb="2">
      <t>センボク</t>
    </rPh>
    <phoneticPr fontId="1"/>
  </si>
  <si>
    <t>平鹿</t>
    <rPh sb="0" eb="2">
      <t>ヒラカ</t>
    </rPh>
    <phoneticPr fontId="1"/>
  </si>
  <si>
    <t>雄勝</t>
    <rPh sb="0" eb="2">
      <t>オガチ</t>
    </rPh>
    <phoneticPr fontId="1"/>
  </si>
  <si>
    <t>由利本荘市杉森字沼山1-1内外3筆</t>
    <rPh sb="0" eb="5">
      <t>ユリホンジョウシ</t>
    </rPh>
    <rPh sb="5" eb="7">
      <t>スギモリ</t>
    </rPh>
    <rPh sb="7" eb="8">
      <t>アザ</t>
    </rPh>
    <rPh sb="8" eb="10">
      <t>ヌマヤマ</t>
    </rPh>
    <rPh sb="13" eb="14">
      <t>ウチ</t>
    </rPh>
    <rPh sb="14" eb="15">
      <t>ホカ</t>
    </rPh>
    <rPh sb="16" eb="17">
      <t>ヒツ</t>
    </rPh>
    <phoneticPr fontId="4"/>
  </si>
  <si>
    <t>48, 49, 50, 51, 52, 53</t>
    <phoneticPr fontId="1"/>
  </si>
  <si>
    <t>大仙市協和上淀川字袖山86-5内</t>
    <rPh sb="0" eb="3">
      <t>ダイセンシ</t>
    </rPh>
    <rPh sb="3" eb="5">
      <t>キョウワ</t>
    </rPh>
    <rPh sb="5" eb="6">
      <t>ジョウ</t>
    </rPh>
    <rPh sb="6" eb="8">
      <t>ヨドガワ</t>
    </rPh>
    <rPh sb="8" eb="9">
      <t>アザ</t>
    </rPh>
    <rPh sb="9" eb="11">
      <t>ソデヤマ</t>
    </rPh>
    <rPh sb="15" eb="16">
      <t>ウチ</t>
    </rPh>
    <phoneticPr fontId="4"/>
  </si>
  <si>
    <t>43, 47, 48, 49, 50, 51</t>
    <phoneticPr fontId="1"/>
  </si>
  <si>
    <t>大仙市南外字於其沢58-1内外1筆外2件</t>
  </si>
  <si>
    <t>31, 32, 33, 34, 42, 43, 44</t>
    <phoneticPr fontId="1"/>
  </si>
  <si>
    <t>羽後町鹿内字水呑尻9-2内外1筆</t>
  </si>
  <si>
    <t>46, 47</t>
    <phoneticPr fontId="1"/>
  </si>
  <si>
    <t>スギ</t>
  </si>
  <si>
    <t>スギ</t>
    <phoneticPr fontId="1"/>
  </si>
  <si>
    <t>令和7年度　収穫間伐事業　発注予定箇所一覧</t>
    <rPh sb="0" eb="2">
      <t>レイワ</t>
    </rPh>
    <rPh sb="3" eb="5">
      <t>ネンド</t>
    </rPh>
    <rPh sb="6" eb="8">
      <t>シュウカク</t>
    </rPh>
    <rPh sb="8" eb="10">
      <t>カンバツ</t>
    </rPh>
    <rPh sb="13" eb="15">
      <t>ハッチュウ</t>
    </rPh>
    <rPh sb="15" eb="17">
      <t>ヨテイ</t>
    </rPh>
    <rPh sb="17" eb="19">
      <t>カショ</t>
    </rPh>
    <phoneticPr fontId="4"/>
  </si>
  <si>
    <t>単年
or
複数年</t>
    <rPh sb="0" eb="2">
      <t>タンネン</t>
    </rPh>
    <rPh sb="6" eb="9">
      <t>フクスウネン</t>
    </rPh>
    <phoneticPr fontId="8"/>
  </si>
  <si>
    <t>複数年</t>
    <rPh sb="0" eb="3">
      <t>フクスウネン</t>
    </rPh>
    <phoneticPr fontId="1"/>
  </si>
  <si>
    <t>単年</t>
    <rPh sb="0" eb="2">
      <t>タンネン</t>
    </rPh>
    <phoneticPr fontId="8"/>
  </si>
  <si>
    <t>三種町下岩川字谷地ノ沢山根48-1内外1筆</t>
    <rPh sb="17" eb="18">
      <t>ウチ</t>
    </rPh>
    <rPh sb="18" eb="19">
      <t>ホカ</t>
    </rPh>
    <rPh sb="20" eb="21">
      <t>ヒツ</t>
    </rPh>
    <phoneticPr fontId="1"/>
  </si>
  <si>
    <t>八峰町峰浜塙字下大台1-1内</t>
    <rPh sb="13" eb="14">
      <t>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</si>
</sst>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);[Red]\(0.0\)"/>
    <numFmt numFmtId="177" formatCode="#,##0.00_);[Red]\(#,##0.00\)"/>
    <numFmt numFmtId="178" formatCode="#,##0.00_ "/>
    <numFmt numFmtId="179" formatCode="0_ "/>
    <numFmt numFmtId="180" formatCode="#,##0.000_);[Red]\(#,##0.000\)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/>
    <xf numFmtId="0" fontId="6" fillId="0" borderId="0"/>
    <xf numFmtId="38" fontId="2" fillId="0" borderId="0" applyFont="0" applyFill="0" applyBorder="0" applyAlignment="0" applyProtection="0">
      <alignment vertical="center"/>
    </xf>
    <xf numFmtId="0" fontId="8" fillId="0" borderId="0"/>
  </cellStyleXfs>
  <cellXfs count="66">
    <xf numFmtId="0" fontId="0" fillId="0" borderId="0" xfId="0">
      <alignment vertical="center"/>
    </xf>
    <xf numFmtId="0" fontId="6" fillId="0" borderId="0" xfId="2" applyFont="1"/>
    <xf numFmtId="0" fontId="6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49" fontId="6" fillId="0" borderId="0" xfId="1" applyNumberFormat="1" applyFont="1">
      <alignment vertical="center"/>
    </xf>
    <xf numFmtId="0" fontId="6" fillId="0" borderId="0" xfId="1" applyFont="1" applyAlignment="1">
      <alignment horizontal="right" vertical="center"/>
    </xf>
    <xf numFmtId="0" fontId="10" fillId="0" borderId="0" xfId="3" applyFont="1"/>
    <xf numFmtId="0" fontId="6" fillId="0" borderId="5" xfId="1" applyFont="1" applyBorder="1" applyAlignment="1">
      <alignment horizontal="center" vertical="center"/>
    </xf>
    <xf numFmtId="38" fontId="6" fillId="0" borderId="3" xfId="4" applyFont="1" applyFill="1" applyBorder="1" applyAlignment="1">
      <alignment horizontal="center" vertical="center" wrapText="1" shrinkToFit="1"/>
    </xf>
    <xf numFmtId="0" fontId="10" fillId="0" borderId="3" xfId="1" applyFont="1" applyBorder="1" applyAlignment="1">
      <alignment horizontal="center" vertical="center" shrinkToFit="1"/>
    </xf>
    <xf numFmtId="0" fontId="6" fillId="0" borderId="3" xfId="4" applyNumberFormat="1" applyFont="1" applyFill="1" applyBorder="1" applyAlignment="1">
      <alignment horizontal="center" vertical="center" shrinkToFit="1"/>
    </xf>
    <xf numFmtId="49" fontId="6" fillId="0" borderId="3" xfId="4" applyNumberFormat="1" applyFont="1" applyFill="1" applyBorder="1" applyAlignment="1">
      <alignment horizontal="center" vertical="center" shrinkToFit="1"/>
    </xf>
    <xf numFmtId="176" fontId="6" fillId="0" borderId="3" xfId="1" applyNumberFormat="1" applyFont="1" applyBorder="1" applyAlignment="1">
      <alignment horizontal="center" vertical="center" shrinkToFit="1"/>
    </xf>
    <xf numFmtId="0" fontId="11" fillId="0" borderId="0" xfId="1" applyFont="1" applyAlignment="1">
      <alignment horizontal="center"/>
    </xf>
    <xf numFmtId="0" fontId="11" fillId="0" borderId="0" xfId="1" applyFont="1" applyAlignment="1"/>
    <xf numFmtId="49" fontId="11" fillId="0" borderId="0" xfId="1" applyNumberFormat="1" applyFont="1" applyAlignment="1"/>
    <xf numFmtId="0" fontId="6" fillId="0" borderId="0" xfId="1" applyFont="1" applyAlignment="1">
      <alignment horizontal="center"/>
    </xf>
    <xf numFmtId="49" fontId="6" fillId="0" borderId="0" xfId="1" applyNumberFormat="1" applyFont="1" applyAlignment="1"/>
    <xf numFmtId="0" fontId="6" fillId="0" borderId="0" xfId="1" applyFont="1" applyAlignment="1">
      <alignment horizontal="right"/>
    </xf>
    <xf numFmtId="0" fontId="6" fillId="0" borderId="0" xfId="1" applyFont="1" applyAlignment="1"/>
    <xf numFmtId="0" fontId="6" fillId="0" borderId="4" xfId="1" applyFont="1" applyBorder="1" applyAlignment="1">
      <alignment horizontal="center" vertical="center"/>
    </xf>
    <xf numFmtId="0" fontId="10" fillId="0" borderId="3" xfId="3" applyFont="1" applyBorder="1" applyAlignment="1">
      <alignment horizontal="center" vertical="center"/>
    </xf>
    <xf numFmtId="177" fontId="6" fillId="0" borderId="3" xfId="1" applyNumberFormat="1" applyFont="1" applyBorder="1" applyAlignment="1">
      <alignment horizontal="center" vertical="center" wrapText="1"/>
    </xf>
    <xf numFmtId="177" fontId="6" fillId="0" borderId="0" xfId="1" applyNumberFormat="1" applyFont="1" applyAlignment="1"/>
    <xf numFmtId="49" fontId="6" fillId="0" borderId="0" xfId="1" applyNumberFormat="1" applyFont="1" applyAlignment="1">
      <alignment horizontal="right"/>
    </xf>
    <xf numFmtId="177" fontId="6" fillId="0" borderId="0" xfId="1" applyNumberFormat="1" applyFont="1">
      <alignment vertical="center"/>
    </xf>
    <xf numFmtId="177" fontId="12" fillId="0" borderId="0" xfId="1" applyNumberFormat="1" applyFont="1" applyAlignment="1"/>
    <xf numFmtId="0" fontId="13" fillId="0" borderId="3" xfId="3" applyFont="1" applyBorder="1" applyAlignment="1">
      <alignment horizontal="center" vertical="center"/>
    </xf>
    <xf numFmtId="38" fontId="12" fillId="0" borderId="3" xfId="4" applyFont="1" applyFill="1" applyBorder="1" applyAlignment="1">
      <alignment horizontal="center" vertical="center" wrapText="1" shrinkToFit="1"/>
    </xf>
    <xf numFmtId="0" fontId="13" fillId="0" borderId="3" xfId="1" applyFont="1" applyBorder="1" applyAlignment="1">
      <alignment horizontal="center" vertical="center" shrinkToFit="1"/>
    </xf>
    <xf numFmtId="178" fontId="6" fillId="0" borderId="3" xfId="1" applyNumberFormat="1" applyFont="1" applyBorder="1" applyAlignment="1">
      <alignment vertical="center" shrinkToFit="1"/>
    </xf>
    <xf numFmtId="178" fontId="6" fillId="0" borderId="3" xfId="5" applyNumberFormat="1" applyFont="1" applyBorder="1" applyAlignment="1">
      <alignment vertical="center"/>
    </xf>
    <xf numFmtId="178" fontId="12" fillId="0" borderId="3" xfId="1" applyNumberFormat="1" applyFont="1" applyBorder="1" applyAlignment="1">
      <alignment vertical="center" shrinkToFit="1"/>
    </xf>
    <xf numFmtId="179" fontId="13" fillId="0" borderId="3" xfId="4" applyNumberFormat="1" applyFont="1" applyFill="1" applyBorder="1" applyAlignment="1">
      <alignment horizontal="center" vertical="center" shrinkToFit="1"/>
    </xf>
    <xf numFmtId="176" fontId="14" fillId="0" borderId="3" xfId="1" applyNumberFormat="1" applyFont="1" applyBorder="1" applyAlignment="1">
      <alignment horizontal="center" vertical="center" shrinkToFit="1"/>
    </xf>
    <xf numFmtId="0" fontId="14" fillId="0" borderId="0" xfId="1" applyFont="1" applyAlignment="1">
      <alignment horizontal="center"/>
    </xf>
    <xf numFmtId="0" fontId="14" fillId="0" borderId="0" xfId="1" applyFont="1" applyAlignment="1"/>
    <xf numFmtId="49" fontId="14" fillId="0" borderId="0" xfId="1" applyNumberFormat="1" applyFont="1" applyAlignment="1"/>
    <xf numFmtId="0" fontId="10" fillId="0" borderId="0" xfId="3" quotePrefix="1" applyFont="1"/>
    <xf numFmtId="0" fontId="6" fillId="0" borderId="3" xfId="1" applyFont="1" applyBorder="1" applyAlignment="1">
      <alignment horizontal="center" vertical="center"/>
    </xf>
    <xf numFmtId="178" fontId="6" fillId="0" borderId="3" xfId="1" applyNumberFormat="1" applyFont="1" applyBorder="1" applyAlignment="1">
      <alignment horizontal="right" vertical="center" shrinkToFit="1"/>
    </xf>
    <xf numFmtId="1" fontId="6" fillId="0" borderId="3" xfId="5" applyNumberFormat="1" applyFont="1" applyBorder="1" applyAlignment="1">
      <alignment horizontal="center" vertical="center" shrinkToFit="1"/>
    </xf>
    <xf numFmtId="0" fontId="6" fillId="0" borderId="3" xfId="5" applyFont="1" applyBorder="1" applyAlignment="1">
      <alignment horizontal="center" vertical="center" shrinkToFit="1"/>
    </xf>
    <xf numFmtId="0" fontId="6" fillId="0" borderId="0" xfId="3" applyAlignment="1">
      <alignment horizontal="center" vertical="center" wrapText="1"/>
    </xf>
    <xf numFmtId="180" fontId="6" fillId="0" borderId="3" xfId="4" applyNumberFormat="1" applyFont="1" applyFill="1" applyBorder="1" applyAlignment="1">
      <alignment vertical="center"/>
    </xf>
    <xf numFmtId="180" fontId="6" fillId="0" borderId="2" xfId="4" applyNumberFormat="1" applyFont="1" applyFill="1" applyBorder="1" applyAlignment="1">
      <alignment vertical="center"/>
    </xf>
    <xf numFmtId="180" fontId="12" fillId="0" borderId="3" xfId="4" applyNumberFormat="1" applyFont="1" applyFill="1" applyBorder="1" applyAlignment="1">
      <alignment vertical="center"/>
    </xf>
    <xf numFmtId="180" fontId="6" fillId="0" borderId="3" xfId="1" applyNumberFormat="1" applyFont="1" applyBorder="1" applyAlignment="1">
      <alignment horizontal="right" vertical="center" shrinkToFit="1"/>
    </xf>
    <xf numFmtId="1" fontId="6" fillId="0" borderId="3" xfId="5" applyNumberFormat="1" applyFont="1" applyBorder="1" applyAlignment="1">
      <alignment horizontal="center" vertical="center" wrapText="1" shrinkToFit="1"/>
    </xf>
    <xf numFmtId="176" fontId="6" fillId="0" borderId="3" xfId="1" applyNumberFormat="1" applyFont="1" applyBorder="1" applyAlignment="1">
      <alignment horizontal="left" vertical="center" wrapText="1" indent="1" shrinkToFit="1"/>
    </xf>
    <xf numFmtId="0" fontId="10" fillId="0" borderId="3" xfId="5" applyFont="1" applyBorder="1" applyAlignment="1">
      <alignment horizontal="left" vertical="center" indent="1" shrinkToFit="1"/>
    </xf>
    <xf numFmtId="176" fontId="12" fillId="0" borderId="3" xfId="1" applyNumberFormat="1" applyFont="1" applyBorder="1" applyAlignment="1">
      <alignment horizontal="left" vertical="center" wrapText="1" indent="1" shrinkToFit="1"/>
    </xf>
    <xf numFmtId="0" fontId="6" fillId="0" borderId="0" xfId="3" applyAlignment="1">
      <alignment horizontal="left" vertical="center" indent="1"/>
    </xf>
    <xf numFmtId="176" fontId="14" fillId="0" borderId="3" xfId="1" applyNumberFormat="1" applyFont="1" applyBorder="1" applyAlignment="1">
      <alignment horizontal="center" vertical="center" wrapText="1" shrinkToFit="1"/>
    </xf>
    <xf numFmtId="179" fontId="13" fillId="0" borderId="3" xfId="4" applyNumberFormat="1" applyFont="1" applyFill="1" applyBorder="1" applyAlignment="1">
      <alignment horizontal="center" vertical="center" wrapText="1" shrinkToFit="1"/>
    </xf>
    <xf numFmtId="178" fontId="10" fillId="0" borderId="0" xfId="3" applyNumberFormat="1" applyFont="1"/>
    <xf numFmtId="178" fontId="10" fillId="0" borderId="0" xfId="3" quotePrefix="1" applyNumberFormat="1" applyFont="1"/>
    <xf numFmtId="0" fontId="6" fillId="0" borderId="6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</cellXfs>
  <cellStyles count="6">
    <cellStyle name="桁区切り 2" xfId="4" xr:uid="{B51346F1-6263-4E9B-9722-05FE374A93D2}"/>
    <cellStyle name="標準" xfId="0" builtinId="0"/>
    <cellStyle name="標準 2" xfId="1" xr:uid="{24883B0B-4CEC-4BCF-A7ED-F0E6E0528A6E}"/>
    <cellStyle name="標準 3" xfId="2" xr:uid="{57B9EBAD-6FA7-4B7B-B49B-E4CA78AFAD44}"/>
    <cellStyle name="標準 4" xfId="3" xr:uid="{D7484562-0627-4EBA-91FF-392E81E0FFA2}"/>
    <cellStyle name="標準 5" xfId="5" xr:uid="{CC18DA69-3AF3-4E3B-890C-BF1DA81848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30E97-F08A-4FAA-A6E0-C45634BBA450}">
  <sheetPr>
    <pageSetUpPr fitToPage="1"/>
  </sheetPr>
  <dimension ref="A1:K48"/>
  <sheetViews>
    <sheetView tabSelected="1" view="pageBreakPreview" zoomScale="90" zoomScaleNormal="100" zoomScaleSheetLayoutView="90" workbookViewId="0">
      <pane xSplit="4" ySplit="5" topLeftCell="E6" activePane="bottomRight" state="frozen"/>
      <selection pane="topRight" activeCell="E1" sqref="E1"/>
      <selection pane="bottomLeft" activeCell="A7" sqref="A7"/>
      <selection pane="bottomRight" activeCell="G10" sqref="G10"/>
    </sheetView>
  </sheetViews>
  <sheetFormatPr defaultColWidth="7.875" defaultRowHeight="12" x14ac:dyDescent="0.15"/>
  <cols>
    <col min="1" max="1" width="9.125" style="16" customWidth="1"/>
    <col min="2" max="2" width="11.625" style="16" customWidth="1"/>
    <col min="3" max="3" width="8" style="17" customWidth="1"/>
    <col min="4" max="4" width="40.375" style="16" customWidth="1"/>
    <col min="5" max="5" width="8.25" style="18" customWidth="1"/>
    <col min="6" max="6" width="9.875" style="18" customWidth="1"/>
    <col min="7" max="7" width="12" style="23" customWidth="1"/>
    <col min="8" max="8" width="13.125" style="18" customWidth="1"/>
    <col min="9" max="9" width="12.25" style="16" customWidth="1"/>
    <col min="10" max="16384" width="7.875" style="1"/>
  </cols>
  <sheetData>
    <row r="1" spans="1:11" ht="30" customHeight="1" x14ac:dyDescent="0.15">
      <c r="A1" s="61" t="s">
        <v>82</v>
      </c>
      <c r="B1" s="61"/>
      <c r="C1" s="61"/>
      <c r="D1" s="61"/>
      <c r="E1" s="61"/>
      <c r="F1" s="61"/>
      <c r="G1" s="61"/>
      <c r="H1" s="61"/>
      <c r="I1" s="61"/>
    </row>
    <row r="2" spans="1:11" ht="18" customHeight="1" x14ac:dyDescent="0.15">
      <c r="A2" s="2"/>
      <c r="B2" s="3"/>
      <c r="C2" s="4"/>
      <c r="D2" s="3"/>
      <c r="E2" s="5"/>
      <c r="F2" s="5"/>
      <c r="G2" s="25"/>
      <c r="H2" s="5"/>
      <c r="I2" s="2"/>
    </row>
    <row r="3" spans="1:11" s="6" customFormat="1" ht="26.25" customHeight="1" x14ac:dyDescent="0.15">
      <c r="A3" s="62" t="s">
        <v>8</v>
      </c>
      <c r="B3" s="62" t="s">
        <v>0</v>
      </c>
      <c r="C3" s="58" t="s">
        <v>83</v>
      </c>
      <c r="D3" s="65" t="s">
        <v>1</v>
      </c>
      <c r="E3" s="60" t="s">
        <v>2</v>
      </c>
      <c r="F3" s="65" t="s">
        <v>3</v>
      </c>
      <c r="G3" s="57" t="s">
        <v>9</v>
      </c>
      <c r="H3" s="58"/>
      <c r="I3" s="59" t="s">
        <v>4</v>
      </c>
    </row>
    <row r="4" spans="1:11" s="6" customFormat="1" ht="22.5" customHeight="1" x14ac:dyDescent="0.15">
      <c r="A4" s="63"/>
      <c r="B4" s="63"/>
      <c r="C4" s="58"/>
      <c r="D4" s="65"/>
      <c r="E4" s="60"/>
      <c r="F4" s="65"/>
      <c r="G4" s="22" t="s">
        <v>10</v>
      </c>
      <c r="H4" s="20" t="s">
        <v>11</v>
      </c>
      <c r="I4" s="60"/>
    </row>
    <row r="5" spans="1:11" s="6" customFormat="1" ht="21.75" customHeight="1" x14ac:dyDescent="0.15">
      <c r="A5" s="64"/>
      <c r="B5" s="64"/>
      <c r="C5" s="58"/>
      <c r="D5" s="65"/>
      <c r="E5" s="60"/>
      <c r="F5" s="65"/>
      <c r="G5" s="22" t="s">
        <v>12</v>
      </c>
      <c r="H5" s="7" t="s">
        <v>6</v>
      </c>
      <c r="I5" s="60"/>
    </row>
    <row r="6" spans="1:11" s="6" customFormat="1" ht="39.950000000000003" customHeight="1" x14ac:dyDescent="0.15">
      <c r="A6" s="21" t="s">
        <v>13</v>
      </c>
      <c r="B6" s="21" t="s">
        <v>64</v>
      </c>
      <c r="C6" s="54" t="s">
        <v>85</v>
      </c>
      <c r="D6" s="49" t="s">
        <v>18</v>
      </c>
      <c r="E6" s="34" t="s">
        <v>81</v>
      </c>
      <c r="F6" s="8" t="s">
        <v>45</v>
      </c>
      <c r="G6" s="30">
        <v>30.15</v>
      </c>
      <c r="H6" s="44">
        <v>1618.6669999999999</v>
      </c>
      <c r="I6" s="9" t="s">
        <v>7</v>
      </c>
      <c r="J6" s="38"/>
    </row>
    <row r="7" spans="1:11" s="6" customFormat="1" ht="39.950000000000003" customHeight="1" x14ac:dyDescent="0.15">
      <c r="A7" s="21">
        <f>A6+1</f>
        <v>2</v>
      </c>
      <c r="B7" s="21" t="s">
        <v>64</v>
      </c>
      <c r="C7" s="33" t="s">
        <v>85</v>
      </c>
      <c r="D7" s="49" t="s">
        <v>19</v>
      </c>
      <c r="E7" s="34" t="s">
        <v>80</v>
      </c>
      <c r="F7" s="8" t="s">
        <v>46</v>
      </c>
      <c r="G7" s="30">
        <v>18.41</v>
      </c>
      <c r="H7" s="44">
        <v>932.10699999999997</v>
      </c>
      <c r="I7" s="9" t="s">
        <v>7</v>
      </c>
      <c r="J7" s="38"/>
      <c r="K7" s="55"/>
    </row>
    <row r="8" spans="1:11" s="6" customFormat="1" ht="39.950000000000003" customHeight="1" x14ac:dyDescent="0.15">
      <c r="A8" s="21">
        <f t="shared" ref="A8:A38" si="0">A7+1</f>
        <v>3</v>
      </c>
      <c r="B8" s="21" t="s">
        <v>65</v>
      </c>
      <c r="C8" s="33" t="s">
        <v>85</v>
      </c>
      <c r="D8" s="49" t="s">
        <v>20</v>
      </c>
      <c r="E8" s="34" t="s">
        <v>80</v>
      </c>
      <c r="F8" s="8" t="s">
        <v>47</v>
      </c>
      <c r="G8" s="30">
        <v>32.729999999999997</v>
      </c>
      <c r="H8" s="44">
        <v>1747.414</v>
      </c>
      <c r="I8" s="9" t="s">
        <v>7</v>
      </c>
      <c r="J8" s="38"/>
    </row>
    <row r="9" spans="1:11" s="6" customFormat="1" ht="39.950000000000003" customHeight="1" x14ac:dyDescent="0.15">
      <c r="A9" s="21">
        <f t="shared" si="0"/>
        <v>4</v>
      </c>
      <c r="B9" s="21" t="s">
        <v>65</v>
      </c>
      <c r="C9" s="33" t="s">
        <v>84</v>
      </c>
      <c r="D9" s="49" t="s">
        <v>21</v>
      </c>
      <c r="E9" s="34" t="s">
        <v>80</v>
      </c>
      <c r="F9" s="8" t="s">
        <v>48</v>
      </c>
      <c r="G9" s="40">
        <v>36.18</v>
      </c>
      <c r="H9" s="44">
        <v>1932.7370000000001</v>
      </c>
      <c r="I9" s="9" t="s">
        <v>7</v>
      </c>
      <c r="J9" s="38"/>
    </row>
    <row r="10" spans="1:11" s="6" customFormat="1" ht="39.950000000000003" customHeight="1" x14ac:dyDescent="0.15">
      <c r="A10" s="21">
        <f t="shared" si="0"/>
        <v>5</v>
      </c>
      <c r="B10" s="21" t="s">
        <v>65</v>
      </c>
      <c r="C10" s="33" t="s">
        <v>85</v>
      </c>
      <c r="D10" s="49" t="s">
        <v>22</v>
      </c>
      <c r="E10" s="34" t="s">
        <v>80</v>
      </c>
      <c r="F10" s="8" t="s">
        <v>49</v>
      </c>
      <c r="G10" s="40">
        <v>30.32</v>
      </c>
      <c r="H10" s="44">
        <v>1619.8520000000001</v>
      </c>
      <c r="I10" s="9" t="s">
        <v>7</v>
      </c>
      <c r="J10" s="38"/>
    </row>
    <row r="11" spans="1:11" s="6" customFormat="1" ht="39.950000000000003" customHeight="1" x14ac:dyDescent="0.15">
      <c r="A11" s="21">
        <f t="shared" si="0"/>
        <v>6</v>
      </c>
      <c r="B11" s="21" t="s">
        <v>65</v>
      </c>
      <c r="C11" s="33" t="s">
        <v>84</v>
      </c>
      <c r="D11" s="49" t="s">
        <v>23</v>
      </c>
      <c r="E11" s="34" t="s">
        <v>80</v>
      </c>
      <c r="F11" s="8" t="s">
        <v>50</v>
      </c>
      <c r="G11" s="30">
        <v>43.9</v>
      </c>
      <c r="H11" s="44">
        <v>2344.768</v>
      </c>
      <c r="I11" s="9" t="s">
        <v>7</v>
      </c>
      <c r="J11" s="38"/>
      <c r="K11" s="55"/>
    </row>
    <row r="12" spans="1:11" s="6" customFormat="1" ht="39.950000000000003" customHeight="1" x14ac:dyDescent="0.15">
      <c r="A12" s="21">
        <f t="shared" si="0"/>
        <v>7</v>
      </c>
      <c r="B12" s="21" t="s">
        <v>66</v>
      </c>
      <c r="C12" s="33" t="s">
        <v>85</v>
      </c>
      <c r="D12" s="49" t="s">
        <v>24</v>
      </c>
      <c r="E12" s="34" t="s">
        <v>80</v>
      </c>
      <c r="F12" s="8" t="s">
        <v>51</v>
      </c>
      <c r="G12" s="30">
        <v>20.350000000000001</v>
      </c>
      <c r="H12" s="44">
        <v>1087.992</v>
      </c>
      <c r="I12" s="9" t="s">
        <v>7</v>
      </c>
      <c r="J12" s="38"/>
    </row>
    <row r="13" spans="1:11" s="6" customFormat="1" ht="39.950000000000003" customHeight="1" x14ac:dyDescent="0.15">
      <c r="A13" s="21">
        <f t="shared" si="0"/>
        <v>8</v>
      </c>
      <c r="B13" s="21" t="s">
        <v>66</v>
      </c>
      <c r="C13" s="33" t="s">
        <v>85</v>
      </c>
      <c r="D13" s="49" t="s">
        <v>25</v>
      </c>
      <c r="E13" s="34" t="s">
        <v>80</v>
      </c>
      <c r="F13" s="8" t="s">
        <v>52</v>
      </c>
      <c r="G13" s="30">
        <v>23.68</v>
      </c>
      <c r="H13" s="44">
        <v>1264.7529999999999</v>
      </c>
      <c r="I13" s="9" t="s">
        <v>7</v>
      </c>
      <c r="J13" s="38"/>
    </row>
    <row r="14" spans="1:11" s="6" customFormat="1" ht="39.950000000000003" customHeight="1" x14ac:dyDescent="0.15">
      <c r="A14" s="21">
        <f t="shared" si="0"/>
        <v>9</v>
      </c>
      <c r="B14" s="21" t="s">
        <v>66</v>
      </c>
      <c r="C14" s="33" t="s">
        <v>84</v>
      </c>
      <c r="D14" s="49" t="s">
        <v>86</v>
      </c>
      <c r="E14" s="34" t="s">
        <v>80</v>
      </c>
      <c r="F14" s="8">
        <v>50</v>
      </c>
      <c r="G14" s="30">
        <v>11.48</v>
      </c>
      <c r="H14" s="44">
        <f>G14*50</f>
        <v>574</v>
      </c>
      <c r="I14" s="9" t="s">
        <v>7</v>
      </c>
      <c r="J14" s="38"/>
    </row>
    <row r="15" spans="1:11" s="6" customFormat="1" ht="39.950000000000003" customHeight="1" x14ac:dyDescent="0.15">
      <c r="A15" s="21">
        <f t="shared" si="0"/>
        <v>10</v>
      </c>
      <c r="B15" s="21" t="s">
        <v>66</v>
      </c>
      <c r="C15" s="33" t="s">
        <v>84</v>
      </c>
      <c r="D15" s="49" t="s">
        <v>87</v>
      </c>
      <c r="E15" s="34" t="s">
        <v>80</v>
      </c>
      <c r="F15" s="8">
        <v>50</v>
      </c>
      <c r="G15" s="30">
        <v>17.27</v>
      </c>
      <c r="H15" s="44">
        <f>G15*50</f>
        <v>863.5</v>
      </c>
      <c r="I15" s="9" t="s">
        <v>7</v>
      </c>
      <c r="J15" s="38"/>
      <c r="K15" s="55"/>
    </row>
    <row r="16" spans="1:11" s="6" customFormat="1" ht="39.950000000000003" customHeight="1" x14ac:dyDescent="0.15">
      <c r="A16" s="21">
        <f t="shared" si="0"/>
        <v>11</v>
      </c>
      <c r="B16" s="21" t="s">
        <v>67</v>
      </c>
      <c r="C16" s="33" t="s">
        <v>85</v>
      </c>
      <c r="D16" s="49" t="s">
        <v>26</v>
      </c>
      <c r="E16" s="34" t="s">
        <v>80</v>
      </c>
      <c r="F16" s="8" t="s">
        <v>17</v>
      </c>
      <c r="G16" s="30">
        <v>20.98</v>
      </c>
      <c r="H16" s="44">
        <v>1198.308</v>
      </c>
      <c r="I16" s="9" t="s">
        <v>7</v>
      </c>
      <c r="J16" s="38"/>
    </row>
    <row r="17" spans="1:11" s="6" customFormat="1" ht="39.950000000000003" customHeight="1" x14ac:dyDescent="0.15">
      <c r="A17" s="21">
        <f t="shared" si="0"/>
        <v>12</v>
      </c>
      <c r="B17" s="21" t="s">
        <v>67</v>
      </c>
      <c r="C17" s="33" t="s">
        <v>85</v>
      </c>
      <c r="D17" s="49" t="s">
        <v>27</v>
      </c>
      <c r="E17" s="34" t="s">
        <v>80</v>
      </c>
      <c r="F17" s="8" t="s">
        <v>53</v>
      </c>
      <c r="G17" s="30">
        <v>16.18</v>
      </c>
      <c r="H17" s="44">
        <v>924.8900000000001</v>
      </c>
      <c r="I17" s="9" t="s">
        <v>7</v>
      </c>
    </row>
    <row r="18" spans="1:11" s="6" customFormat="1" ht="39.950000000000003" customHeight="1" x14ac:dyDescent="0.15">
      <c r="A18" s="21">
        <f t="shared" si="0"/>
        <v>13</v>
      </c>
      <c r="B18" s="21" t="s">
        <v>67</v>
      </c>
      <c r="C18" s="33" t="s">
        <v>85</v>
      </c>
      <c r="D18" s="49" t="s">
        <v>28</v>
      </c>
      <c r="E18" s="34" t="s">
        <v>80</v>
      </c>
      <c r="F18" s="8" t="s">
        <v>54</v>
      </c>
      <c r="G18" s="30">
        <v>13.85</v>
      </c>
      <c r="H18" s="44">
        <v>791.22</v>
      </c>
      <c r="I18" s="9" t="s">
        <v>7</v>
      </c>
    </row>
    <row r="19" spans="1:11" s="6" customFormat="1" ht="39.950000000000003" customHeight="1" x14ac:dyDescent="0.15">
      <c r="A19" s="21">
        <f t="shared" si="0"/>
        <v>14</v>
      </c>
      <c r="B19" s="21" t="s">
        <v>67</v>
      </c>
      <c r="C19" s="33" t="s">
        <v>85</v>
      </c>
      <c r="D19" s="49" t="s">
        <v>29</v>
      </c>
      <c r="E19" s="34" t="s">
        <v>80</v>
      </c>
      <c r="F19" s="8">
        <v>42</v>
      </c>
      <c r="G19" s="30">
        <v>18</v>
      </c>
      <c r="H19" s="44">
        <v>962.60500000000002</v>
      </c>
      <c r="I19" s="9" t="s">
        <v>7</v>
      </c>
    </row>
    <row r="20" spans="1:11" s="6" customFormat="1" ht="39.950000000000003" customHeight="1" x14ac:dyDescent="0.15">
      <c r="A20" s="21">
        <f t="shared" si="0"/>
        <v>15</v>
      </c>
      <c r="B20" s="21" t="s">
        <v>67</v>
      </c>
      <c r="C20" s="33" t="s">
        <v>85</v>
      </c>
      <c r="D20" s="49" t="s">
        <v>30</v>
      </c>
      <c r="E20" s="34" t="s">
        <v>80</v>
      </c>
      <c r="F20" s="8" t="s">
        <v>55</v>
      </c>
      <c r="G20" s="30">
        <v>20.25</v>
      </c>
      <c r="H20" s="44">
        <v>1157.6089999999999</v>
      </c>
      <c r="I20" s="9" t="s">
        <v>7</v>
      </c>
    </row>
    <row r="21" spans="1:11" s="6" customFormat="1" ht="39.950000000000003" customHeight="1" x14ac:dyDescent="0.15">
      <c r="A21" s="21">
        <f t="shared" si="0"/>
        <v>16</v>
      </c>
      <c r="B21" s="21" t="s">
        <v>67</v>
      </c>
      <c r="C21" s="33" t="s">
        <v>85</v>
      </c>
      <c r="D21" s="49" t="s">
        <v>31</v>
      </c>
      <c r="E21" s="34" t="s">
        <v>80</v>
      </c>
      <c r="F21" s="8" t="s">
        <v>46</v>
      </c>
      <c r="G21" s="30">
        <v>14.71</v>
      </c>
      <c r="H21" s="44">
        <v>840.08299999999997</v>
      </c>
      <c r="I21" s="9" t="s">
        <v>7</v>
      </c>
      <c r="K21" s="56"/>
    </row>
    <row r="22" spans="1:11" s="6" customFormat="1" ht="39.950000000000003" customHeight="1" x14ac:dyDescent="0.15">
      <c r="A22" s="21">
        <f t="shared" si="0"/>
        <v>17</v>
      </c>
      <c r="B22" s="21" t="s">
        <v>68</v>
      </c>
      <c r="C22" s="33" t="s">
        <v>85</v>
      </c>
      <c r="D22" s="49" t="s">
        <v>32</v>
      </c>
      <c r="E22" s="34" t="s">
        <v>80</v>
      </c>
      <c r="F22" s="8" t="s">
        <v>56</v>
      </c>
      <c r="G22" s="30">
        <v>7.69</v>
      </c>
      <c r="H22" s="44">
        <v>397.37099999999998</v>
      </c>
      <c r="I22" s="9" t="s">
        <v>7</v>
      </c>
      <c r="K22" s="38"/>
    </row>
    <row r="23" spans="1:11" s="6" customFormat="1" ht="39.950000000000003" customHeight="1" x14ac:dyDescent="0.15">
      <c r="A23" s="21">
        <f t="shared" si="0"/>
        <v>18</v>
      </c>
      <c r="B23" s="21" t="s">
        <v>68</v>
      </c>
      <c r="C23" s="33" t="s">
        <v>85</v>
      </c>
      <c r="D23" s="49" t="s">
        <v>33</v>
      </c>
      <c r="E23" s="34" t="s">
        <v>80</v>
      </c>
      <c r="F23" s="8">
        <v>46</v>
      </c>
      <c r="G23" s="30">
        <v>8.6199999999999992</v>
      </c>
      <c r="H23" s="44">
        <v>378.262</v>
      </c>
      <c r="I23" s="9" t="s">
        <v>7</v>
      </c>
      <c r="K23" s="38"/>
    </row>
    <row r="24" spans="1:11" s="6" customFormat="1" ht="39.950000000000003" customHeight="1" x14ac:dyDescent="0.15">
      <c r="A24" s="21">
        <f t="shared" si="0"/>
        <v>19</v>
      </c>
      <c r="B24" s="21" t="s">
        <v>68</v>
      </c>
      <c r="C24" s="33" t="s">
        <v>85</v>
      </c>
      <c r="D24" s="49" t="s">
        <v>34</v>
      </c>
      <c r="E24" s="34" t="s">
        <v>80</v>
      </c>
      <c r="F24" s="8" t="s">
        <v>57</v>
      </c>
      <c r="G24" s="30">
        <v>7.05</v>
      </c>
      <c r="H24" s="44">
        <v>416.71500000000003</v>
      </c>
      <c r="I24" s="9" t="s">
        <v>7</v>
      </c>
      <c r="K24" s="38"/>
    </row>
    <row r="25" spans="1:11" s="6" customFormat="1" ht="39.950000000000003" customHeight="1" x14ac:dyDescent="0.15">
      <c r="A25" s="21">
        <f t="shared" si="0"/>
        <v>20</v>
      </c>
      <c r="B25" s="21" t="s">
        <v>68</v>
      </c>
      <c r="C25" s="33" t="s">
        <v>85</v>
      </c>
      <c r="D25" s="49" t="s">
        <v>35</v>
      </c>
      <c r="E25" s="34" t="s">
        <v>80</v>
      </c>
      <c r="F25" s="8">
        <v>48</v>
      </c>
      <c r="G25" s="30">
        <v>7.38</v>
      </c>
      <c r="H25" s="44">
        <v>412.887</v>
      </c>
      <c r="I25" s="9" t="s">
        <v>7</v>
      </c>
      <c r="K25" s="38"/>
    </row>
    <row r="26" spans="1:11" s="6" customFormat="1" ht="39.950000000000003" customHeight="1" x14ac:dyDescent="0.15">
      <c r="A26" s="21">
        <f t="shared" si="0"/>
        <v>21</v>
      </c>
      <c r="B26" s="21" t="s">
        <v>68</v>
      </c>
      <c r="C26" s="33" t="s">
        <v>85</v>
      </c>
      <c r="D26" s="49" t="s">
        <v>36</v>
      </c>
      <c r="E26" s="34" t="s">
        <v>80</v>
      </c>
      <c r="F26" s="8">
        <v>45</v>
      </c>
      <c r="G26" s="30">
        <v>3.96</v>
      </c>
      <c r="H26" s="44">
        <v>212.155</v>
      </c>
      <c r="I26" s="9" t="s">
        <v>7</v>
      </c>
      <c r="K26" s="38"/>
    </row>
    <row r="27" spans="1:11" s="6" customFormat="1" ht="39.950000000000003" customHeight="1" x14ac:dyDescent="0.15">
      <c r="A27" s="21">
        <f t="shared" si="0"/>
        <v>22</v>
      </c>
      <c r="B27" s="21" t="s">
        <v>68</v>
      </c>
      <c r="C27" s="33" t="s">
        <v>85</v>
      </c>
      <c r="D27" s="50" t="s">
        <v>37</v>
      </c>
      <c r="E27" s="34" t="s">
        <v>80</v>
      </c>
      <c r="F27" s="41" t="s">
        <v>58</v>
      </c>
      <c r="G27" s="31">
        <v>12.07</v>
      </c>
      <c r="H27" s="45">
        <v>524.73500000000001</v>
      </c>
      <c r="I27" s="9" t="s">
        <v>7</v>
      </c>
    </row>
    <row r="28" spans="1:11" s="6" customFormat="1" ht="39.950000000000003" customHeight="1" x14ac:dyDescent="0.15">
      <c r="A28" s="21">
        <f t="shared" si="0"/>
        <v>23</v>
      </c>
      <c r="B28" s="21" t="s">
        <v>68</v>
      </c>
      <c r="C28" s="33" t="s">
        <v>84</v>
      </c>
      <c r="D28" s="50" t="s">
        <v>72</v>
      </c>
      <c r="E28" s="34" t="s">
        <v>80</v>
      </c>
      <c r="F28" s="48" t="s">
        <v>73</v>
      </c>
      <c r="G28" s="31">
        <v>65.099999999999994</v>
      </c>
      <c r="H28" s="45">
        <v>3594.6429999999996</v>
      </c>
      <c r="I28" s="9" t="s">
        <v>7</v>
      </c>
      <c r="K28" s="55"/>
    </row>
    <row r="29" spans="1:11" s="6" customFormat="1" ht="39.950000000000003" customHeight="1" x14ac:dyDescent="0.15">
      <c r="A29" s="21">
        <f t="shared" si="0"/>
        <v>24</v>
      </c>
      <c r="B29" s="21" t="s">
        <v>69</v>
      </c>
      <c r="C29" s="33" t="s">
        <v>85</v>
      </c>
      <c r="D29" s="49" t="s">
        <v>38</v>
      </c>
      <c r="E29" s="34" t="s">
        <v>80</v>
      </c>
      <c r="F29" s="42" t="s">
        <v>59</v>
      </c>
      <c r="G29" s="31">
        <v>27.04</v>
      </c>
      <c r="H29" s="45">
        <v>1344.787</v>
      </c>
      <c r="I29" s="9" t="s">
        <v>7</v>
      </c>
    </row>
    <row r="30" spans="1:11" s="6" customFormat="1" ht="39.950000000000003" customHeight="1" x14ac:dyDescent="0.15">
      <c r="A30" s="21">
        <f t="shared" si="0"/>
        <v>25</v>
      </c>
      <c r="B30" s="21" t="s">
        <v>69</v>
      </c>
      <c r="C30" s="33" t="s">
        <v>85</v>
      </c>
      <c r="D30" s="49" t="s">
        <v>39</v>
      </c>
      <c r="E30" s="34" t="s">
        <v>80</v>
      </c>
      <c r="F30" s="8" t="s">
        <v>60</v>
      </c>
      <c r="G30" s="30">
        <v>9.3000000000000007</v>
      </c>
      <c r="H30" s="45">
        <v>463.40499999999997</v>
      </c>
      <c r="I30" s="9" t="s">
        <v>7</v>
      </c>
    </row>
    <row r="31" spans="1:11" s="6" customFormat="1" ht="39.950000000000003" customHeight="1" x14ac:dyDescent="0.15">
      <c r="A31" s="21">
        <f t="shared" si="0"/>
        <v>26</v>
      </c>
      <c r="B31" s="21" t="s">
        <v>69</v>
      </c>
      <c r="C31" s="33" t="s">
        <v>84</v>
      </c>
      <c r="D31" s="49" t="s">
        <v>74</v>
      </c>
      <c r="E31" s="34" t="s">
        <v>80</v>
      </c>
      <c r="F31" s="8" t="s">
        <v>75</v>
      </c>
      <c r="G31" s="30">
        <v>76.739999999999995</v>
      </c>
      <c r="H31" s="45">
        <v>3872.0550000000003</v>
      </c>
      <c r="I31" s="9" t="s">
        <v>7</v>
      </c>
    </row>
    <row r="32" spans="1:11" s="6" customFormat="1" ht="39.950000000000003" customHeight="1" x14ac:dyDescent="0.15">
      <c r="A32" s="21">
        <f t="shared" si="0"/>
        <v>27</v>
      </c>
      <c r="B32" s="21" t="s">
        <v>69</v>
      </c>
      <c r="C32" s="33" t="s">
        <v>84</v>
      </c>
      <c r="D32" s="49" t="s">
        <v>76</v>
      </c>
      <c r="E32" s="34" t="s">
        <v>80</v>
      </c>
      <c r="F32" s="8" t="s">
        <v>77</v>
      </c>
      <c r="G32" s="30">
        <v>58.87</v>
      </c>
      <c r="H32" s="45">
        <v>2928.7049999999999</v>
      </c>
      <c r="I32" s="9" t="s">
        <v>7</v>
      </c>
    </row>
    <row r="33" spans="1:11" s="6" customFormat="1" ht="39.950000000000003" customHeight="1" x14ac:dyDescent="0.15">
      <c r="A33" s="21">
        <f t="shared" si="0"/>
        <v>28</v>
      </c>
      <c r="B33" s="21" t="s">
        <v>69</v>
      </c>
      <c r="C33" s="33" t="s">
        <v>85</v>
      </c>
      <c r="D33" s="49" t="s">
        <v>40</v>
      </c>
      <c r="E33" s="34" t="s">
        <v>80</v>
      </c>
      <c r="F33" s="8" t="s">
        <v>55</v>
      </c>
      <c r="G33" s="30">
        <v>18.7</v>
      </c>
      <c r="H33" s="45">
        <v>1063.5630000000001</v>
      </c>
      <c r="I33" s="9" t="s">
        <v>7</v>
      </c>
    </row>
    <row r="34" spans="1:11" s="6" customFormat="1" ht="39.950000000000003" customHeight="1" x14ac:dyDescent="0.15">
      <c r="A34" s="21">
        <f t="shared" si="0"/>
        <v>29</v>
      </c>
      <c r="B34" s="27" t="s">
        <v>69</v>
      </c>
      <c r="C34" s="33" t="s">
        <v>85</v>
      </c>
      <c r="D34" s="51" t="s">
        <v>41</v>
      </c>
      <c r="E34" s="34" t="s">
        <v>80</v>
      </c>
      <c r="F34" s="28" t="s">
        <v>61</v>
      </c>
      <c r="G34" s="32">
        <v>18.72</v>
      </c>
      <c r="H34" s="46">
        <v>944.654</v>
      </c>
      <c r="I34" s="29" t="s">
        <v>7</v>
      </c>
      <c r="K34" s="55"/>
    </row>
    <row r="35" spans="1:11" s="6" customFormat="1" ht="39.950000000000003" customHeight="1" x14ac:dyDescent="0.15">
      <c r="A35" s="21">
        <f t="shared" si="0"/>
        <v>30</v>
      </c>
      <c r="B35" s="27" t="s">
        <v>70</v>
      </c>
      <c r="C35" s="33" t="s">
        <v>85</v>
      </c>
      <c r="D35" s="51" t="s">
        <v>42</v>
      </c>
      <c r="E35" s="34" t="s">
        <v>80</v>
      </c>
      <c r="F35" s="28" t="s">
        <v>62</v>
      </c>
      <c r="G35" s="32">
        <v>12.68</v>
      </c>
      <c r="H35" s="46">
        <v>541.61700000000008</v>
      </c>
      <c r="I35" s="29" t="s">
        <v>7</v>
      </c>
    </row>
    <row r="36" spans="1:11" s="6" customFormat="1" ht="39.950000000000003" customHeight="1" x14ac:dyDescent="0.15">
      <c r="A36" s="21">
        <f t="shared" si="0"/>
        <v>31</v>
      </c>
      <c r="B36" s="27" t="s">
        <v>70</v>
      </c>
      <c r="C36" s="33" t="s">
        <v>85</v>
      </c>
      <c r="D36" s="52" t="s">
        <v>43</v>
      </c>
      <c r="E36" s="34" t="s">
        <v>80</v>
      </c>
      <c r="F36" s="43" t="s">
        <v>63</v>
      </c>
      <c r="G36" s="32">
        <v>19.61</v>
      </c>
      <c r="H36" s="46">
        <v>949.822</v>
      </c>
      <c r="I36" s="29" t="s">
        <v>7</v>
      </c>
      <c r="K36" s="55"/>
    </row>
    <row r="37" spans="1:11" s="6" customFormat="1" ht="39.950000000000003" customHeight="1" x14ac:dyDescent="0.15">
      <c r="A37" s="21">
        <f t="shared" si="0"/>
        <v>32</v>
      </c>
      <c r="B37" s="27" t="s">
        <v>71</v>
      </c>
      <c r="C37" s="33" t="s">
        <v>85</v>
      </c>
      <c r="D37" s="51" t="s">
        <v>44</v>
      </c>
      <c r="E37" s="34" t="s">
        <v>80</v>
      </c>
      <c r="F37" s="28">
        <v>41</v>
      </c>
      <c r="G37" s="32">
        <v>9.02</v>
      </c>
      <c r="H37" s="46">
        <v>369.32799999999997</v>
      </c>
      <c r="I37" s="29" t="s">
        <v>7</v>
      </c>
    </row>
    <row r="38" spans="1:11" s="6" customFormat="1" ht="39.950000000000003" customHeight="1" x14ac:dyDescent="0.15">
      <c r="A38" s="21">
        <f t="shared" si="0"/>
        <v>33</v>
      </c>
      <c r="B38" s="27" t="s">
        <v>71</v>
      </c>
      <c r="C38" s="33" t="s">
        <v>84</v>
      </c>
      <c r="D38" s="49" t="s">
        <v>78</v>
      </c>
      <c r="E38" s="34" t="s">
        <v>80</v>
      </c>
      <c r="F38" s="8" t="s">
        <v>79</v>
      </c>
      <c r="G38" s="30">
        <v>21.37</v>
      </c>
      <c r="H38" s="44">
        <v>1008.81</v>
      </c>
      <c r="I38" s="29" t="s">
        <v>7</v>
      </c>
      <c r="K38" s="55"/>
    </row>
    <row r="39" spans="1:11" s="6" customFormat="1" ht="39.950000000000003" customHeight="1" x14ac:dyDescent="0.15">
      <c r="A39" s="39"/>
      <c r="B39" s="10"/>
      <c r="C39" s="11"/>
      <c r="D39" s="53" t="s">
        <v>5</v>
      </c>
      <c r="E39" s="12"/>
      <c r="F39" s="8"/>
      <c r="G39" s="30">
        <f>SUM(G6:G38)</f>
        <v>752.36</v>
      </c>
      <c r="H39" s="47">
        <f>SUM(H6:H38)</f>
        <v>39284.019</v>
      </c>
      <c r="I39" s="9"/>
    </row>
    <row r="40" spans="1:11" s="14" customFormat="1" ht="15" customHeight="1" x14ac:dyDescent="0.15">
      <c r="A40" s="13"/>
      <c r="C40" s="15"/>
      <c r="G40" s="23"/>
      <c r="I40" s="13"/>
    </row>
    <row r="41" spans="1:11" s="14" customFormat="1" ht="15" customHeight="1" x14ac:dyDescent="0.15">
      <c r="A41" s="13"/>
      <c r="B41" s="19"/>
      <c r="C41" s="17"/>
      <c r="D41" s="19"/>
      <c r="E41" s="19"/>
      <c r="F41" s="19"/>
      <c r="G41" s="23"/>
      <c r="H41" s="19"/>
      <c r="I41" s="16"/>
    </row>
    <row r="42" spans="1:11" s="14" customFormat="1" ht="24.95" customHeight="1" x14ac:dyDescent="0.15">
      <c r="A42" s="13"/>
      <c r="B42" s="19"/>
      <c r="C42" s="24" t="s">
        <v>14</v>
      </c>
      <c r="D42" s="19" t="s">
        <v>16</v>
      </c>
      <c r="E42" s="19"/>
      <c r="F42" s="19"/>
      <c r="G42" s="23"/>
      <c r="H42" s="19"/>
      <c r="I42" s="16"/>
    </row>
    <row r="43" spans="1:11" s="14" customFormat="1" ht="24.95" customHeight="1" x14ac:dyDescent="0.15">
      <c r="A43" s="13"/>
      <c r="B43" s="19"/>
      <c r="C43" s="24" t="s">
        <v>14</v>
      </c>
      <c r="D43" s="19" t="s">
        <v>15</v>
      </c>
      <c r="E43" s="19"/>
      <c r="F43" s="19"/>
      <c r="G43" s="23"/>
      <c r="H43" s="19"/>
      <c r="I43" s="16"/>
    </row>
    <row r="44" spans="1:11" s="14" customFormat="1" ht="24.95" customHeight="1" x14ac:dyDescent="0.15">
      <c r="A44" s="13"/>
      <c r="B44" s="19"/>
      <c r="C44" s="24"/>
      <c r="D44" s="19"/>
      <c r="E44" s="19"/>
      <c r="F44" s="19"/>
      <c r="G44" s="23"/>
      <c r="H44" s="19"/>
      <c r="I44" s="16"/>
    </row>
    <row r="45" spans="1:11" s="14" customFormat="1" ht="24.95" customHeight="1" x14ac:dyDescent="0.15">
      <c r="A45" s="13"/>
      <c r="B45" s="19"/>
      <c r="C45" s="17"/>
      <c r="D45" s="19"/>
      <c r="E45" s="19"/>
      <c r="F45" s="19"/>
      <c r="G45" s="23"/>
      <c r="H45" s="19"/>
      <c r="I45" s="16"/>
    </row>
    <row r="46" spans="1:11" s="14" customFormat="1" ht="24.95" customHeight="1" x14ac:dyDescent="0.15">
      <c r="A46" s="13"/>
      <c r="C46" s="15"/>
      <c r="G46" s="23"/>
      <c r="I46" s="13"/>
    </row>
    <row r="47" spans="1:11" s="14" customFormat="1" ht="15" customHeight="1" x14ac:dyDescent="0.15">
      <c r="A47" s="13"/>
      <c r="C47" s="15"/>
      <c r="G47" s="23"/>
      <c r="I47" s="13"/>
    </row>
    <row r="48" spans="1:11" s="36" customFormat="1" ht="14.45" customHeight="1" x14ac:dyDescent="0.15">
      <c r="A48" s="35"/>
      <c r="C48" s="37"/>
      <c r="G48" s="26"/>
      <c r="I48" s="35"/>
    </row>
  </sheetData>
  <mergeCells count="9">
    <mergeCell ref="G3:H3"/>
    <mergeCell ref="I3:I5"/>
    <mergeCell ref="A1:I1"/>
    <mergeCell ref="A3:A5"/>
    <mergeCell ref="B3:B5"/>
    <mergeCell ref="C3:C5"/>
    <mergeCell ref="D3:D5"/>
    <mergeCell ref="E3:E5"/>
    <mergeCell ref="F3:F5"/>
  </mergeCells>
  <phoneticPr fontId="1"/>
  <printOptions horizontalCentered="1"/>
  <pageMargins left="0.39370078740157483" right="0.39370078740157483" top="0.59055118110236227" bottom="0.19685039370078741" header="0" footer="0"/>
  <pageSetup paperSize="9" scale="70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9BA53-28DD-48EB-9650-AFE0FB7223FC}">
  <dimension ref="A1"/>
  <sheetViews>
    <sheetView workbookViewId="0">
      <selection activeCell="E22" sqref="E22"/>
    </sheetView>
  </sheetViews>
  <sheetFormatPr defaultRowHeight="18.75" x14ac:dyDescent="0.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事前公表箇所一覧</vt:lpstr>
      <vt:lpstr>Sheet1</vt:lpstr>
      <vt:lpstr>事前公表箇所一覧!Print_Area</vt:lpstr>
      <vt:lpstr>事前公表箇所一覧!Print_Titles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RK157</dc:creator>
  <cp:lastModifiedBy>RK162</cp:lastModifiedBy>
  <cp:lastPrinted>2025-02-07T07:11:56Z</cp:lastPrinted>
  <dcterms:created xsi:type="dcterms:W3CDTF">2023-01-26T02:32:53Z</dcterms:created>
  <dcterms:modified xsi:type="dcterms:W3CDTF">2025-02-14T02:39:51Z</dcterms:modified>
</cp:coreProperties>
</file>